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U3A Treasurer\Reports 2019\"/>
    </mc:Choice>
  </mc:AlternateContent>
  <xr:revisionPtr revIDLastSave="0" documentId="13_ncr:1_{F7636F80-1329-46C2-9B0C-F907AA386074}" xr6:coauthVersionLast="40" xr6:coauthVersionMax="40" xr10:uidLastSave="{00000000-0000-0000-0000-000000000000}"/>
  <bookViews>
    <workbookView xWindow="-120" yWindow="-120" windowWidth="20730" windowHeight="11160" xr2:uid="{5B5929C1-3657-4A05-8F0D-E3C7D53FE5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4" i="1" l="1"/>
  <c r="J27" i="1"/>
  <c r="J31" i="1" s="1"/>
  <c r="I48" i="1"/>
  <c r="I31" i="1"/>
  <c r="J44" i="1"/>
  <c r="I44" i="1"/>
  <c r="K44" i="1"/>
  <c r="J38" i="1"/>
  <c r="K38" i="1" s="1"/>
  <c r="J10" i="1"/>
  <c r="K29" i="1"/>
  <c r="K42" i="1"/>
  <c r="K41" i="1"/>
  <c r="K40" i="1"/>
  <c r="K39" i="1"/>
  <c r="K37" i="1"/>
  <c r="K36" i="1"/>
  <c r="K35" i="1"/>
  <c r="K34" i="1"/>
  <c r="K28" i="1"/>
  <c r="K26" i="1"/>
  <c r="K25" i="1"/>
  <c r="K24" i="1"/>
  <c r="K23" i="1"/>
  <c r="K22" i="1"/>
  <c r="K21" i="1"/>
  <c r="J11" i="1"/>
  <c r="J18" i="1" s="1"/>
  <c r="I18" i="1"/>
  <c r="K16" i="1"/>
  <c r="K15" i="1"/>
  <c r="K14" i="1"/>
  <c r="K13" i="1"/>
  <c r="K12" i="1"/>
  <c r="K10" i="1"/>
  <c r="K9" i="1"/>
  <c r="K8" i="1"/>
  <c r="K7" i="1"/>
  <c r="J46" i="1" l="1"/>
  <c r="J48" i="1" s="1"/>
  <c r="K27" i="1"/>
  <c r="K31" i="1" s="1"/>
  <c r="K46" i="1" s="1"/>
  <c r="I46" i="1"/>
  <c r="K11" i="1"/>
  <c r="K18" i="1" s="1"/>
  <c r="K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</author>
  </authors>
  <commentList>
    <comment ref="J10" authorId="0" shapeId="0" xr:uid="{34F98A60-ADF9-4C32-A205-69A367F07484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Includes refund Hodsdon paid twice
</t>
        </r>
      </text>
    </comment>
    <comment ref="J22" authorId="0" shapeId="0" xr:uid="{0F4623D1-991E-4EBC-8142-19BD1314B2A9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Incvludes $10 Petty Cash</t>
        </r>
      </text>
    </comment>
    <comment ref="J29" authorId="0" shapeId="0" xr:uid="{A4B89730-FAE5-4CC9-B318-42DB99CA6570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Snake bite kit
</t>
        </r>
      </text>
    </comment>
    <comment ref="J40" authorId="0" shapeId="0" xr:uid="{043CB69C-FF15-4565-A11F-E240FB9576C7}">
      <text>
        <r>
          <rPr>
            <b/>
            <sz val="9"/>
            <color indexed="81"/>
            <rFont val="Tahoma"/>
            <family val="2"/>
          </rPr>
          <t>Chris:</t>
        </r>
        <r>
          <rPr>
            <sz val="9"/>
            <color indexed="81"/>
            <rFont val="Tahoma"/>
            <family val="2"/>
          </rPr>
          <t xml:space="preserve">
Printer
</t>
        </r>
      </text>
    </comment>
  </commentList>
</comments>
</file>

<file path=xl/sharedStrings.xml><?xml version="1.0" encoding="utf-8"?>
<sst xmlns="http://schemas.openxmlformats.org/spreadsheetml/2006/main" count="38" uniqueCount="37">
  <si>
    <t>Income &amp; Expenditure Statement 2019</t>
  </si>
  <si>
    <t>Rental U3A Centre Tura</t>
  </si>
  <si>
    <t>Rental Tura Library</t>
  </si>
  <si>
    <t>Rental Bega venues</t>
  </si>
  <si>
    <t>Membership Dues</t>
  </si>
  <si>
    <t>Interest Income</t>
  </si>
  <si>
    <t>Grant Income</t>
  </si>
  <si>
    <t>One off event income</t>
  </si>
  <si>
    <t>Donations</t>
  </si>
  <si>
    <t>Last Month</t>
  </si>
  <si>
    <t>This Month</t>
  </si>
  <si>
    <t>Year to</t>
  </si>
  <si>
    <t>Date</t>
  </si>
  <si>
    <t>INCOME</t>
  </si>
  <si>
    <t>EXPENDITURE</t>
  </si>
  <si>
    <t>Admin Expense</t>
  </si>
  <si>
    <t>Postage &amp; Stationery</t>
  </si>
  <si>
    <t>Insurance &amp; Network Fees</t>
  </si>
  <si>
    <t>Rental Bega</t>
  </si>
  <si>
    <t>Mobile phone &amp; Web Page</t>
  </si>
  <si>
    <t>External Catering &amp; Room Hire</t>
  </si>
  <si>
    <t>One off Events</t>
  </si>
  <si>
    <t>U3A Centre Tura Beach</t>
  </si>
  <si>
    <t>Rates/water/electricity</t>
  </si>
  <si>
    <t>Telephone &amp; Internet</t>
  </si>
  <si>
    <t>Rent</t>
  </si>
  <si>
    <t>Insurance</t>
  </si>
  <si>
    <t>Cleaning</t>
  </si>
  <si>
    <t>Maintenance</t>
  </si>
  <si>
    <t>Asset purchases</t>
  </si>
  <si>
    <t>Misc.</t>
  </si>
  <si>
    <t>Net Surplus/Deficiency</t>
  </si>
  <si>
    <t>Total Income</t>
  </si>
  <si>
    <t>Total Admin. Expense</t>
  </si>
  <si>
    <t>Total Expenses</t>
  </si>
  <si>
    <t>Total Tura Centre Expenses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</si>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</sst>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D8F7-1870-4342-82B2-5D9C3ACE5927}">
  <dimension ref="D3:L89"/>
  <sheetViews>
    <sheetView tabSelected="1" topLeftCell="A31" workbookViewId="0">
      <selection activeCell="P23" sqref="P23"/>
    </sheetView>
  </sheetViews>
  <sheetFormatPr defaultRowHeight="15" x14ac:dyDescent="0.25"/>
  <cols>
    <col min="9" max="9" width="10.7109375" bestFit="1" customWidth="1"/>
    <col min="10" max="10" width="10.85546875" bestFit="1" customWidth="1"/>
  </cols>
  <sheetData>
    <row r="3" spans="4:12" x14ac:dyDescent="0.25">
      <c r="J3" t="s">
        <v>36</v>
      </c>
    </row>
    <row r="4" spans="4:12" ht="15.75" x14ac:dyDescent="0.25">
      <c r="D4" s="4" t="s">
        <v>0</v>
      </c>
      <c r="E4" s="4"/>
      <c r="F4" s="4"/>
      <c r="G4" s="4"/>
    </row>
    <row r="5" spans="4:12" x14ac:dyDescent="0.25">
      <c r="I5" t="s">
        <v>9</v>
      </c>
      <c r="J5" t="s">
        <v>10</v>
      </c>
      <c r="K5" t="s">
        <v>11</v>
      </c>
    </row>
    <row r="6" spans="4:12" x14ac:dyDescent="0.25">
      <c r="D6" s="3" t="s">
        <v>13</v>
      </c>
      <c r="K6" t="s">
        <v>12</v>
      </c>
    </row>
    <row r="7" spans="4:12" x14ac:dyDescent="0.25">
      <c r="D7" t="s">
        <v>1</v>
      </c>
      <c r="I7" s="1"/>
      <c r="J7" s="1"/>
      <c r="K7" s="1">
        <f>I7+J7</f>
        <v>0</v>
      </c>
      <c r="L7" s="1"/>
    </row>
    <row r="8" spans="4:12" x14ac:dyDescent="0.25">
      <c r="D8" t="s">
        <v>2</v>
      </c>
      <c r="I8" s="1"/>
      <c r="J8" s="1"/>
      <c r="K8" s="1">
        <f t="shared" ref="K8:K16" si="0">I8+J8</f>
        <v>0</v>
      </c>
      <c r="L8" s="1"/>
    </row>
    <row r="9" spans="4:12" x14ac:dyDescent="0.25">
      <c r="D9" t="s">
        <v>3</v>
      </c>
      <c r="I9" s="1"/>
      <c r="J9" s="1"/>
      <c r="K9" s="1">
        <f t="shared" si="0"/>
        <v>0</v>
      </c>
      <c r="L9" s="1"/>
    </row>
    <row r="10" spans="4:12" x14ac:dyDescent="0.25">
      <c r="D10" t="s">
        <v>4</v>
      </c>
      <c r="I10" s="1"/>
      <c r="J10" s="1">
        <f>4688.45-25</f>
        <v>4663.45</v>
      </c>
      <c r="K10" s="1">
        <f t="shared" si="0"/>
        <v>4663.45</v>
      </c>
      <c r="L10" s="1"/>
    </row>
    <row r="11" spans="4:12" x14ac:dyDescent="0.25">
      <c r="D11" t="s">
        <v>5</v>
      </c>
      <c r="I11" s="1"/>
      <c r="J11" s="1">
        <f>0.05+8.06+16094.06-15925.47</f>
        <v>176.70000000000073</v>
      </c>
      <c r="K11" s="1">
        <f t="shared" si="0"/>
        <v>176.70000000000073</v>
      </c>
      <c r="L11" s="1"/>
    </row>
    <row r="12" spans="4:12" x14ac:dyDescent="0.25">
      <c r="D12" t="s">
        <v>6</v>
      </c>
      <c r="I12" s="1"/>
      <c r="J12" s="1">
        <v>1000</v>
      </c>
      <c r="K12" s="1">
        <f t="shared" si="0"/>
        <v>1000</v>
      </c>
      <c r="L12" s="1"/>
    </row>
    <row r="13" spans="4:12" x14ac:dyDescent="0.25">
      <c r="D13" t="s">
        <v>7</v>
      </c>
      <c r="I13" s="1"/>
      <c r="J13" s="1"/>
      <c r="K13" s="1">
        <f t="shared" si="0"/>
        <v>0</v>
      </c>
      <c r="L13" s="1"/>
    </row>
    <row r="14" spans="4:12" x14ac:dyDescent="0.25">
      <c r="D14" t="s">
        <v>8</v>
      </c>
      <c r="I14" s="1"/>
      <c r="J14" s="1">
        <v>2</v>
      </c>
      <c r="K14" s="1">
        <f t="shared" si="0"/>
        <v>2</v>
      </c>
      <c r="L14" s="1"/>
    </row>
    <row r="15" spans="4:12" x14ac:dyDescent="0.25">
      <c r="I15" s="1"/>
      <c r="J15" s="1"/>
      <c r="K15" s="1">
        <f t="shared" si="0"/>
        <v>0</v>
      </c>
      <c r="L15" s="1"/>
    </row>
    <row r="16" spans="4:12" x14ac:dyDescent="0.25">
      <c r="I16" s="1"/>
      <c r="J16" s="1"/>
      <c r="K16" s="1">
        <f t="shared" si="0"/>
        <v>0</v>
      </c>
      <c r="L16" s="1"/>
    </row>
    <row r="17" spans="4:12" x14ac:dyDescent="0.25">
      <c r="I17" s="1"/>
      <c r="J17" s="1"/>
      <c r="K17" s="1"/>
      <c r="L17" s="1"/>
    </row>
    <row r="18" spans="4:12" x14ac:dyDescent="0.25">
      <c r="D18" t="s">
        <v>32</v>
      </c>
      <c r="I18" s="1">
        <f t="shared" ref="I18:J18" si="1">SUM(I7:I17)</f>
        <v>0</v>
      </c>
      <c r="J18" s="1">
        <f t="shared" si="1"/>
        <v>5842.1500000000005</v>
      </c>
      <c r="K18" s="1">
        <f>SUM(K7:K17)</f>
        <v>5842.1500000000005</v>
      </c>
      <c r="L18" s="1"/>
    </row>
    <row r="19" spans="4:12" x14ac:dyDescent="0.25">
      <c r="I19" s="1"/>
      <c r="J19" s="1"/>
      <c r="K19" s="1"/>
      <c r="L19" s="1"/>
    </row>
    <row r="20" spans="4:12" x14ac:dyDescent="0.25">
      <c r="D20" s="3" t="s">
        <v>14</v>
      </c>
      <c r="I20" s="1"/>
      <c r="J20" s="1"/>
      <c r="K20" s="1"/>
      <c r="L20" s="1"/>
    </row>
    <row r="21" spans="4:12" x14ac:dyDescent="0.25">
      <c r="D21" s="2" t="s">
        <v>15</v>
      </c>
      <c r="E21" s="2"/>
      <c r="I21" s="1"/>
      <c r="J21" s="1"/>
      <c r="K21" s="1">
        <f t="shared" ref="K21:K42" si="2">I21+J21</f>
        <v>0</v>
      </c>
      <c r="L21" s="1"/>
    </row>
    <row r="22" spans="4:12" x14ac:dyDescent="0.25">
      <c r="D22" t="s">
        <v>16</v>
      </c>
      <c r="I22" s="1"/>
      <c r="J22" s="1">
        <f>49.3+10</f>
        <v>59.3</v>
      </c>
      <c r="K22" s="1">
        <f t="shared" si="2"/>
        <v>59.3</v>
      </c>
      <c r="L22" s="1"/>
    </row>
    <row r="23" spans="4:12" x14ac:dyDescent="0.25">
      <c r="D23" t="s">
        <v>17</v>
      </c>
      <c r="I23" s="1"/>
      <c r="J23" s="1"/>
      <c r="K23" s="1">
        <f t="shared" si="2"/>
        <v>0</v>
      </c>
      <c r="L23" s="1"/>
    </row>
    <row r="24" spans="4:12" x14ac:dyDescent="0.25">
      <c r="D24" t="s">
        <v>2</v>
      </c>
      <c r="I24" s="1"/>
      <c r="J24" s="1">
        <f>470.11+16</f>
        <v>486.11</v>
      </c>
      <c r="K24" s="1">
        <f t="shared" si="2"/>
        <v>486.11</v>
      </c>
      <c r="L24" s="1"/>
    </row>
    <row r="25" spans="4:12" x14ac:dyDescent="0.25">
      <c r="D25" t="s">
        <v>18</v>
      </c>
      <c r="I25" s="1"/>
      <c r="J25" s="1">
        <v>280.5</v>
      </c>
      <c r="K25" s="1">
        <f t="shared" si="2"/>
        <v>280.5</v>
      </c>
      <c r="L25" s="1"/>
    </row>
    <row r="26" spans="4:12" x14ac:dyDescent="0.25">
      <c r="D26" t="s">
        <v>19</v>
      </c>
      <c r="I26" s="1"/>
      <c r="J26" s="1"/>
      <c r="K26" s="1">
        <f t="shared" si="2"/>
        <v>0</v>
      </c>
      <c r="L26" s="1"/>
    </row>
    <row r="27" spans="4:12" x14ac:dyDescent="0.25">
      <c r="D27" t="s">
        <v>20</v>
      </c>
      <c r="I27" s="1"/>
      <c r="J27" s="1">
        <f>70+16.5+140</f>
        <v>226.5</v>
      </c>
      <c r="K27" s="1">
        <f t="shared" si="2"/>
        <v>226.5</v>
      </c>
      <c r="L27" s="1"/>
    </row>
    <row r="28" spans="4:12" x14ac:dyDescent="0.25">
      <c r="D28" t="s">
        <v>21</v>
      </c>
      <c r="I28" s="1"/>
      <c r="J28" s="1"/>
      <c r="K28" s="1">
        <f t="shared" si="2"/>
        <v>0</v>
      </c>
      <c r="L28" s="1"/>
    </row>
    <row r="29" spans="4:12" x14ac:dyDescent="0.25">
      <c r="D29" t="s">
        <v>30</v>
      </c>
      <c r="I29" s="1"/>
      <c r="J29" s="1">
        <v>37</v>
      </c>
      <c r="K29" s="1">
        <f t="shared" si="2"/>
        <v>37</v>
      </c>
      <c r="L29" s="1"/>
    </row>
    <row r="30" spans="4:12" x14ac:dyDescent="0.25">
      <c r="I30" s="1"/>
      <c r="J30" s="1"/>
      <c r="K30" s="1"/>
      <c r="L30" s="1"/>
    </row>
    <row r="31" spans="4:12" x14ac:dyDescent="0.25">
      <c r="D31" t="s">
        <v>33</v>
      </c>
      <c r="I31" s="1">
        <f t="shared" ref="I31:J31" si="3">SUM(I21:I30)</f>
        <v>0</v>
      </c>
      <c r="J31" s="1">
        <f t="shared" si="3"/>
        <v>1089.4099999999999</v>
      </c>
      <c r="K31" s="1">
        <f>SUM(K21:K30)</f>
        <v>1089.4099999999999</v>
      </c>
      <c r="L31" s="1"/>
    </row>
    <row r="32" spans="4:12" x14ac:dyDescent="0.25">
      <c r="I32" s="1"/>
      <c r="J32" s="1"/>
      <c r="K32" s="1"/>
      <c r="L32" s="1"/>
    </row>
    <row r="33" spans="4:12" x14ac:dyDescent="0.25">
      <c r="D33" s="2" t="s">
        <v>22</v>
      </c>
      <c r="I33" s="1"/>
      <c r="J33" s="1"/>
      <c r="K33" s="1"/>
      <c r="L33" s="1"/>
    </row>
    <row r="34" spans="4:12" x14ac:dyDescent="0.25">
      <c r="D34" t="s">
        <v>23</v>
      </c>
      <c r="I34" s="1"/>
      <c r="J34" s="1"/>
      <c r="K34" s="1">
        <f t="shared" si="2"/>
        <v>0</v>
      </c>
      <c r="L34" s="1"/>
    </row>
    <row r="35" spans="4:12" x14ac:dyDescent="0.25">
      <c r="D35" t="s">
        <v>24</v>
      </c>
      <c r="I35" s="1"/>
      <c r="J35" s="1">
        <v>59.9</v>
      </c>
      <c r="K35" s="1">
        <f t="shared" si="2"/>
        <v>59.9</v>
      </c>
      <c r="L35" s="1"/>
    </row>
    <row r="36" spans="4:12" x14ac:dyDescent="0.25">
      <c r="D36" t="s">
        <v>25</v>
      </c>
      <c r="I36" s="1"/>
      <c r="J36" s="1">
        <v>800</v>
      </c>
      <c r="K36" s="1">
        <f t="shared" si="2"/>
        <v>800</v>
      </c>
      <c r="L36" s="1"/>
    </row>
    <row r="37" spans="4:12" x14ac:dyDescent="0.25">
      <c r="D37" t="s">
        <v>26</v>
      </c>
      <c r="I37" s="1"/>
      <c r="J37" s="1"/>
      <c r="K37" s="1">
        <f t="shared" si="2"/>
        <v>0</v>
      </c>
      <c r="L37" s="1"/>
    </row>
    <row r="38" spans="4:12" x14ac:dyDescent="0.25">
      <c r="D38" t="s">
        <v>27</v>
      </c>
      <c r="I38" s="1"/>
      <c r="J38" s="1">
        <f>129+37.5</f>
        <v>166.5</v>
      </c>
      <c r="K38" s="1">
        <f t="shared" si="2"/>
        <v>166.5</v>
      </c>
      <c r="L38" s="1"/>
    </row>
    <row r="39" spans="4:12" x14ac:dyDescent="0.25">
      <c r="D39" t="s">
        <v>28</v>
      </c>
      <c r="I39" s="1"/>
      <c r="J39" s="1"/>
      <c r="K39" s="1">
        <f t="shared" si="2"/>
        <v>0</v>
      </c>
      <c r="L39" s="1"/>
    </row>
    <row r="40" spans="4:12" x14ac:dyDescent="0.25">
      <c r="D40" t="s">
        <v>29</v>
      </c>
      <c r="I40" s="1"/>
      <c r="J40" s="1">
        <v>590</v>
      </c>
      <c r="K40" s="1">
        <f t="shared" si="2"/>
        <v>590</v>
      </c>
      <c r="L40" s="1"/>
    </row>
    <row r="41" spans="4:12" x14ac:dyDescent="0.25">
      <c r="I41" s="1"/>
      <c r="J41" s="1"/>
      <c r="K41" s="1">
        <f t="shared" si="2"/>
        <v>0</v>
      </c>
      <c r="L41" s="1"/>
    </row>
    <row r="42" spans="4:12" x14ac:dyDescent="0.25">
      <c r="I42" s="1"/>
      <c r="J42" s="1"/>
      <c r="K42" s="1">
        <f t="shared" si="2"/>
        <v>0</v>
      </c>
      <c r="L42" s="1"/>
    </row>
    <row r="43" spans="4:12" x14ac:dyDescent="0.25">
      <c r="I43" s="1"/>
      <c r="J43" s="1"/>
      <c r="K43" s="1"/>
      <c r="L43" s="1"/>
    </row>
    <row r="44" spans="4:12" x14ac:dyDescent="0.25">
      <c r="D44" t="s">
        <v>35</v>
      </c>
      <c r="I44" s="1">
        <f t="shared" ref="I44:J44" si="4">SUM(I34:I43)</f>
        <v>0</v>
      </c>
      <c r="J44" s="1">
        <f t="shared" si="4"/>
        <v>1616.4</v>
      </c>
      <c r="K44" s="1">
        <f>SUM(K34:K43)</f>
        <v>1616.4</v>
      </c>
      <c r="L44" s="1"/>
    </row>
    <row r="45" spans="4:12" x14ac:dyDescent="0.25">
      <c r="I45" s="1"/>
      <c r="J45" s="1"/>
      <c r="K45" s="1"/>
      <c r="L45" s="1"/>
    </row>
    <row r="46" spans="4:12" x14ac:dyDescent="0.25">
      <c r="D46" t="s">
        <v>34</v>
      </c>
      <c r="I46" s="1">
        <f t="shared" ref="I46:J46" si="5">I31+I44</f>
        <v>0</v>
      </c>
      <c r="J46" s="1">
        <f t="shared" si="5"/>
        <v>2705.81</v>
      </c>
      <c r="K46" s="1">
        <f>K31+K44</f>
        <v>2705.81</v>
      </c>
      <c r="L46" s="1"/>
    </row>
    <row r="47" spans="4:12" x14ac:dyDescent="0.25">
      <c r="I47" s="1"/>
      <c r="J47" s="1"/>
      <c r="K47" s="1"/>
      <c r="L47" s="1"/>
    </row>
    <row r="48" spans="4:12" x14ac:dyDescent="0.25">
      <c r="D48" t="s">
        <v>31</v>
      </c>
      <c r="I48" s="1">
        <f t="shared" ref="I48:J48" si="6">I18-I46</f>
        <v>0</v>
      </c>
      <c r="J48" s="1">
        <f t="shared" si="6"/>
        <v>3136.3400000000006</v>
      </c>
      <c r="K48" s="1">
        <f>K18-K46</f>
        <v>3136.3400000000006</v>
      </c>
      <c r="L48" s="1"/>
    </row>
    <row r="49" spans="9:12" x14ac:dyDescent="0.25">
      <c r="I49" s="1"/>
      <c r="J49" s="1"/>
      <c r="K49" s="1"/>
      <c r="L49" s="1"/>
    </row>
    <row r="50" spans="9:12" x14ac:dyDescent="0.25">
      <c r="I50" s="1"/>
      <c r="J50" s="1"/>
      <c r="K50" s="1"/>
      <c r="L50" s="1"/>
    </row>
    <row r="51" spans="9:12" x14ac:dyDescent="0.25">
      <c r="I51" s="1"/>
      <c r="J51" s="1"/>
      <c r="K51" s="1"/>
      <c r="L51" s="1"/>
    </row>
    <row r="52" spans="9:12" x14ac:dyDescent="0.25">
      <c r="I52" s="1"/>
      <c r="J52" s="1"/>
      <c r="K52" s="1"/>
      <c r="L52" s="1"/>
    </row>
    <row r="53" spans="9:12" x14ac:dyDescent="0.25">
      <c r="I53" s="1"/>
      <c r="J53" s="1"/>
      <c r="K53" s="1"/>
      <c r="L53" s="1"/>
    </row>
    <row r="54" spans="9:12" x14ac:dyDescent="0.25">
      <c r="I54" s="1"/>
      <c r="J54" s="1"/>
      <c r="K54" s="1"/>
      <c r="L54" s="1"/>
    </row>
    <row r="55" spans="9:12" x14ac:dyDescent="0.25">
      <c r="I55" s="1"/>
      <c r="J55" s="1"/>
      <c r="K55" s="1"/>
      <c r="L55" s="1"/>
    </row>
    <row r="56" spans="9:12" x14ac:dyDescent="0.25">
      <c r="I56" s="1"/>
      <c r="J56" s="1"/>
      <c r="K56" s="1"/>
      <c r="L56" s="1"/>
    </row>
    <row r="57" spans="9:12" x14ac:dyDescent="0.25">
      <c r="I57" s="1"/>
      <c r="J57" s="1"/>
      <c r="K57" s="1"/>
      <c r="L57" s="1"/>
    </row>
    <row r="58" spans="9:12" x14ac:dyDescent="0.25">
      <c r="I58" s="1"/>
      <c r="J58" s="1"/>
      <c r="K58" s="1"/>
      <c r="L58" s="1"/>
    </row>
    <row r="59" spans="9:12" x14ac:dyDescent="0.25">
      <c r="I59" s="1"/>
      <c r="J59" s="1"/>
      <c r="K59" s="1"/>
      <c r="L59" s="1"/>
    </row>
    <row r="60" spans="9:12" x14ac:dyDescent="0.25">
      <c r="I60" s="1"/>
      <c r="J60" s="1"/>
      <c r="K60" s="1"/>
      <c r="L60" s="1"/>
    </row>
    <row r="61" spans="9:12" x14ac:dyDescent="0.25">
      <c r="I61" s="1"/>
      <c r="J61" s="1"/>
      <c r="K61" s="1"/>
      <c r="L61" s="1"/>
    </row>
    <row r="62" spans="9:12" x14ac:dyDescent="0.25">
      <c r="I62" s="1"/>
      <c r="J62" s="1"/>
      <c r="K62" s="1"/>
      <c r="L62" s="1"/>
    </row>
    <row r="63" spans="9:12" x14ac:dyDescent="0.25">
      <c r="I63" s="1"/>
      <c r="J63" s="1"/>
      <c r="K63" s="1"/>
      <c r="L63" s="1"/>
    </row>
    <row r="64" spans="9:12" x14ac:dyDescent="0.25">
      <c r="I64" s="1"/>
      <c r="J64" s="1"/>
      <c r="K64" s="1"/>
      <c r="L64" s="1"/>
    </row>
    <row r="65" spans="9:12" x14ac:dyDescent="0.25">
      <c r="I65" s="1"/>
      <c r="J65" s="1"/>
      <c r="K65" s="1"/>
      <c r="L65" s="1"/>
    </row>
    <row r="66" spans="9:12" x14ac:dyDescent="0.25">
      <c r="I66" s="1"/>
      <c r="J66" s="1"/>
      <c r="K66" s="1"/>
      <c r="L66" s="1"/>
    </row>
    <row r="67" spans="9:12" x14ac:dyDescent="0.25">
      <c r="I67" s="1"/>
      <c r="J67" s="1"/>
      <c r="K67" s="1"/>
      <c r="L67" s="1"/>
    </row>
    <row r="68" spans="9:12" x14ac:dyDescent="0.25">
      <c r="I68" s="1"/>
      <c r="J68" s="1"/>
      <c r="K68" s="1"/>
      <c r="L68" s="1"/>
    </row>
    <row r="69" spans="9:12" x14ac:dyDescent="0.25">
      <c r="I69" s="1"/>
      <c r="J69" s="1"/>
      <c r="K69" s="1"/>
      <c r="L69" s="1"/>
    </row>
    <row r="70" spans="9:12" x14ac:dyDescent="0.25">
      <c r="I70" s="1"/>
      <c r="J70" s="1"/>
      <c r="K70" s="1"/>
      <c r="L70" s="1"/>
    </row>
    <row r="71" spans="9:12" x14ac:dyDescent="0.25">
      <c r="I71" s="1"/>
      <c r="J71" s="1"/>
      <c r="K71" s="1"/>
      <c r="L71" s="1"/>
    </row>
    <row r="72" spans="9:12" x14ac:dyDescent="0.25">
      <c r="I72" s="1"/>
      <c r="J72" s="1"/>
      <c r="K72" s="1"/>
      <c r="L72" s="1"/>
    </row>
    <row r="73" spans="9:12" x14ac:dyDescent="0.25">
      <c r="I73" s="1"/>
      <c r="J73" s="1"/>
      <c r="K73" s="1"/>
      <c r="L73" s="1"/>
    </row>
    <row r="74" spans="9:12" x14ac:dyDescent="0.25">
      <c r="I74" s="1"/>
      <c r="J74" s="1"/>
      <c r="K74" s="1"/>
      <c r="L74" s="1"/>
    </row>
    <row r="75" spans="9:12" x14ac:dyDescent="0.25">
      <c r="I75" s="1"/>
      <c r="J75" s="1"/>
      <c r="K75" s="1"/>
      <c r="L75" s="1"/>
    </row>
    <row r="76" spans="9:12" x14ac:dyDescent="0.25">
      <c r="I76" s="1"/>
      <c r="J76" s="1"/>
      <c r="K76" s="1"/>
      <c r="L76" s="1"/>
    </row>
    <row r="77" spans="9:12" x14ac:dyDescent="0.25">
      <c r="I77" s="1"/>
      <c r="J77" s="1"/>
      <c r="K77" s="1"/>
      <c r="L77" s="1"/>
    </row>
    <row r="78" spans="9:12" x14ac:dyDescent="0.25">
      <c r="I78" s="1"/>
      <c r="J78" s="1"/>
      <c r="K78" s="1"/>
      <c r="L78" s="1"/>
    </row>
    <row r="79" spans="9:12" x14ac:dyDescent="0.25">
      <c r="I79" s="1"/>
      <c r="J79" s="1"/>
      <c r="K79" s="1"/>
      <c r="L79" s="1"/>
    </row>
    <row r="80" spans="9:12" x14ac:dyDescent="0.25">
      <c r="I80" s="1"/>
      <c r="J80" s="1"/>
      <c r="K80" s="1"/>
      <c r="L80" s="1"/>
    </row>
    <row r="81" spans="9:12" x14ac:dyDescent="0.25">
      <c r="I81" s="1"/>
      <c r="J81" s="1"/>
      <c r="K81" s="1"/>
      <c r="L81" s="1"/>
    </row>
    <row r="82" spans="9:12" x14ac:dyDescent="0.25">
      <c r="I82" s="1"/>
      <c r="J82" s="1"/>
      <c r="K82" s="1"/>
      <c r="L82" s="1"/>
    </row>
    <row r="83" spans="9:12" x14ac:dyDescent="0.25">
      <c r="I83" s="1"/>
      <c r="J83" s="1"/>
      <c r="K83" s="1"/>
      <c r="L83" s="1"/>
    </row>
    <row r="84" spans="9:12" x14ac:dyDescent="0.25">
      <c r="I84" s="1"/>
      <c r="J84" s="1"/>
      <c r="K84" s="1"/>
      <c r="L84" s="1"/>
    </row>
    <row r="85" spans="9:12" x14ac:dyDescent="0.25">
      <c r="I85" s="1"/>
      <c r="J85" s="1"/>
      <c r="K85" s="1"/>
      <c r="L85" s="1"/>
    </row>
    <row r="86" spans="9:12" x14ac:dyDescent="0.25">
      <c r="I86" s="1"/>
      <c r="J86" s="1"/>
      <c r="K86" s="1"/>
      <c r="L86" s="1"/>
    </row>
    <row r="87" spans="9:12" x14ac:dyDescent="0.25">
      <c r="I87" s="1"/>
      <c r="J87" s="1"/>
      <c r="K87" s="1"/>
      <c r="L87" s="1"/>
    </row>
    <row r="88" spans="9:12" x14ac:dyDescent="0.25">
      <c r="I88" s="1"/>
      <c r="J88" s="1"/>
      <c r="K88" s="1"/>
      <c r="L88" s="1"/>
    </row>
    <row r="89" spans="9:12" x14ac:dyDescent="0.25">
      <c r="I89" s="1"/>
      <c r="J89" s="1"/>
      <c r="K89" s="1"/>
      <c r="L89" s="1"/>
    </row>
  </sheetData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2019-02-03T22:19:35Z</dcterms:created>
  <dcterms:modified xsi:type="dcterms:W3CDTF">2019-02-08T20:11:43Z</dcterms:modified>
</cp:coreProperties>
</file>